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BDI " sheetId="1" r:id="rId1"/>
  </sheets>
  <definedNames>
    <definedName name="_xlnm.Print_Area" localSheetId="0">'BDI '!$A$1:$G$60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<sst xmlns="http://schemas.openxmlformats.org/spreadsheetml/2006/main" count="94" uniqueCount="74">
  <si>
    <t>ITEM</t>
  </si>
  <si>
    <t>PREÇO TOTAL</t>
  </si>
  <si>
    <t>SUPERVISÃO E CONTROLE</t>
  </si>
  <si>
    <t>1.1</t>
  </si>
  <si>
    <t>1.2</t>
  </si>
  <si>
    <t>1.3</t>
  </si>
  <si>
    <t>1.4</t>
  </si>
  <si>
    <t>1.5</t>
  </si>
  <si>
    <t>UNID.</t>
  </si>
  <si>
    <t>2.1</t>
  </si>
  <si>
    <t>2.2</t>
  </si>
  <si>
    <t>vb</t>
  </si>
  <si>
    <t>SERVIÇOS DE APOIO E CANTEIRO DE OBRAS</t>
  </si>
  <si>
    <t>EQUIPAMENTOS E MÁQUINAS</t>
  </si>
  <si>
    <t>TRANSPORTE HORIZONTAL E VERTICAL</t>
  </si>
  <si>
    <t>4.1</t>
  </si>
  <si>
    <t>4.2</t>
  </si>
  <si>
    <t>5.1</t>
  </si>
  <si>
    <t>5.2</t>
  </si>
  <si>
    <t>Endereço:</t>
  </si>
  <si>
    <t xml:space="preserve">Obra: </t>
  </si>
  <si>
    <t>Tipo de contrato:</t>
  </si>
  <si>
    <t xml:space="preserve">Data base: </t>
  </si>
  <si>
    <t>Condições de pagamento:</t>
  </si>
  <si>
    <t>Prazo da obra:</t>
  </si>
  <si>
    <t>SERVIÇOS TÉCNICOS</t>
  </si>
  <si>
    <t>DESCRIÇÃO</t>
  </si>
  <si>
    <t>DESPESAS INDIRETAS</t>
  </si>
  <si>
    <t>CUSTOS DIRETOS</t>
  </si>
  <si>
    <t>Mão-de-obra civil</t>
  </si>
  <si>
    <t>TOTAL CUSTOS DIRETOS</t>
  </si>
  <si>
    <t>IMPOSTOS E CONTRIBUIÇÕES</t>
  </si>
  <si>
    <t>%</t>
  </si>
  <si>
    <t>Impostos federais</t>
  </si>
  <si>
    <t>PIS sobre o faturamento</t>
  </si>
  <si>
    <t>COFINS sobre faturamento</t>
  </si>
  <si>
    <t>CPMF</t>
  </si>
  <si>
    <t>Impostos minicipais</t>
  </si>
  <si>
    <t>TOTAL DE IMPOSTOS E CONTRIBUIÇÕES</t>
  </si>
  <si>
    <t>3.1</t>
  </si>
  <si>
    <t>3.1.1</t>
  </si>
  <si>
    <t>3.1.2</t>
  </si>
  <si>
    <t>3.1.3</t>
  </si>
  <si>
    <t>3.2</t>
  </si>
  <si>
    <t>3.2.1</t>
  </si>
  <si>
    <t>4.3</t>
  </si>
  <si>
    <t>Encargos financeiros</t>
  </si>
  <si>
    <t>DESPESAS COMERCIAIS</t>
  </si>
  <si>
    <t>Riscos e imprevistos</t>
  </si>
  <si>
    <t>Improdutividade e chuvas</t>
  </si>
  <si>
    <t>ISS - São Paulo</t>
  </si>
  <si>
    <t>TOTAL DE DESPESAS COMERCIAIS</t>
  </si>
  <si>
    <t>ESCRITÓRIO CENTRAL E BENEFÍCIOS</t>
  </si>
  <si>
    <t>Custo de escritório central</t>
  </si>
  <si>
    <t>Benefícios</t>
  </si>
  <si>
    <t>TOTAL DE ESCRITÓRIO CENTRAL E BENEFICIOS</t>
  </si>
  <si>
    <t>CUSTO DO BDI FINAL</t>
  </si>
  <si>
    <t>CUSTO DA OBRA</t>
  </si>
  <si>
    <t>BDI - Benefícios e despesas indiretas</t>
  </si>
  <si>
    <t>VALOR FINAL DO ORÇAMENTO</t>
  </si>
  <si>
    <t>1 e 2</t>
  </si>
  <si>
    <t>TOTAL DE DI + CD</t>
  </si>
  <si>
    <t>% CUSTO</t>
  </si>
  <si>
    <t>Material civil + 70% do Material de Instalações</t>
  </si>
  <si>
    <t>Link eletrônico com planilha</t>
  </si>
  <si>
    <t>Link eletrônico com planilha de DI</t>
  </si>
  <si>
    <t>TOTAL DESPESAS INDIRETAS</t>
  </si>
  <si>
    <t>SERVIÇOS CIVIS/ INSTALAÇÕES</t>
  </si>
  <si>
    <t>Carmo</t>
  </si>
  <si>
    <t>Rua do Carmo, 147</t>
  </si>
  <si>
    <t>Preço unitário</t>
  </si>
  <si>
    <t>até 5º dia util após emissão nota</t>
  </si>
  <si>
    <t>5  meses</t>
  </si>
  <si>
    <t>]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</si>
</sst>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%"/>
    <numFmt numFmtId="173" formatCode="0.0"/>
    <numFmt numFmtId="174" formatCode="0.0%"/>
    <numFmt numFmtId="175" formatCode="0.000"/>
    <numFmt numFmtId="176" formatCode="0.0000"/>
    <numFmt numFmtId="177" formatCode="[$-416]mmmm\-yy;@"/>
    <numFmt numFmtId="178" formatCode="_(* #,##0.0000_);_(* \(#,##0.0000\);_(* &quot;-&quot;??_);_(@_)"/>
    <numFmt numFmtId="179" formatCode="_([$€]* #,##0.00_);_([$€]* \(#,##0.00\);_([$€]* &quot;-&quot;??_);_(@_)"/>
    <numFmt numFmtId="180" formatCode="#.00"/>
    <numFmt numFmtId="181" formatCode="%#.00"/>
    <numFmt numFmtId="182" formatCode="#."/>
    <numFmt numFmtId="183" formatCode="_-* #,##0.0000_-;\-* #,##0.0000_-;_-* &quot;-&quot;??_-;_-@_-"/>
    <numFmt numFmtId="184" formatCode="_(* #,##0.00000_);_(* \(#,##0.00000\);_(* &quot;-&quot;??_);_(@_)"/>
    <numFmt numFmtId="185" formatCode="_(&quot;R$&quot;* #,##0_);_(&quot;R$&quot;* \(#,##0\);_(&quot;R$&quot;* &quot;-&quot;_);_(@_)"/>
    <numFmt numFmtId="186" formatCode="#,##0.00;[Red]#,##0.00"/>
    <numFmt numFmtId="187" formatCode="#\,##0.00"/>
    <numFmt numFmtId="188" formatCode="#\,##0."/>
    <numFmt numFmtId="189" formatCode="\$#.00"/>
    <numFmt numFmtId="190" formatCode="\$#."/>
    <numFmt numFmtId="191" formatCode="_([$€-2]* #,##0.00_);_([$€-2]* \(#,##0.00\);_([$€-2]* &quot;-&quot;??_)"/>
    <numFmt numFmtId="192" formatCode="_-* #,##0.00000_-;\-* #,##0.000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9"/>
      <color indexed="10"/>
      <name val="Geneva"/>
      <family val="0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11"/>
      <color indexed="12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5" fillId="0" borderId="0" applyNumberFormat="0" applyFont="0" applyBorder="0" applyAlignment="0">
      <protection/>
    </xf>
    <xf numFmtId="0" fontId="31" fillId="3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5" borderId="1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33" fillId="37" borderId="3" applyNumberFormat="0" applyAlignment="0" applyProtection="0"/>
    <xf numFmtId="0" fontId="11" fillId="38" borderId="4" applyNumberFormat="0" applyAlignment="0" applyProtection="0"/>
    <xf numFmtId="0" fontId="11" fillId="38" borderId="4" applyNumberFormat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7" fontId="6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6" fillId="0" borderId="0">
      <alignment/>
      <protection locked="0"/>
    </xf>
    <xf numFmtId="189" fontId="6" fillId="0" borderId="0">
      <alignment/>
      <protection locked="0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30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0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0" fillId="4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0" fillId="4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6" fillId="0" borderId="0">
      <alignment/>
      <protection locked="0"/>
    </xf>
    <xf numFmtId="18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23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181" fontId="6" fillId="0" borderId="0">
      <alignment/>
      <protection locked="0"/>
    </xf>
    <xf numFmtId="181" fontId="6" fillId="0" borderId="0">
      <alignment/>
      <protection locked="0"/>
    </xf>
    <xf numFmtId="0" fontId="26" fillId="0" borderId="9" applyNumberFormat="0" applyFont="0" applyBorder="0" applyAlignment="0">
      <protection/>
    </xf>
    <xf numFmtId="4" fontId="6" fillId="0" borderId="0">
      <alignment/>
      <protection locked="0"/>
    </xf>
    <xf numFmtId="187" fontId="6" fillId="0" borderId="0">
      <alignment/>
      <protection locked="0"/>
    </xf>
    <xf numFmtId="187" fontId="6" fillId="0" borderId="0">
      <alignment/>
      <protection locked="0"/>
    </xf>
    <xf numFmtId="187" fontId="6" fillId="0" borderId="0">
      <alignment/>
      <protection locked="0"/>
    </xf>
    <xf numFmtId="187" fontId="6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5" borderId="10" applyNumberFormat="0" applyAlignment="0" applyProtection="0"/>
    <xf numFmtId="0" fontId="16" fillId="36" borderId="11" applyNumberFormat="0" applyAlignment="0" applyProtection="0"/>
    <xf numFmtId="0" fontId="16" fillId="36" borderId="1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43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4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82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5" fillId="0" borderId="18" applyNumberFormat="0" applyFill="0" applyAlignment="0" applyProtection="0"/>
    <xf numFmtId="182" fontId="6" fillId="0" borderId="19">
      <alignment/>
      <protection locked="0"/>
    </xf>
    <xf numFmtId="182" fontId="6" fillId="0" borderId="19">
      <alignment/>
      <protection locked="0"/>
    </xf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171" fontId="1" fillId="36" borderId="0" xfId="0" applyNumberFormat="1" applyFont="1" applyFill="1" applyAlignment="1">
      <alignment horizontal="right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2" fontId="1" fillId="36" borderId="0" xfId="0" applyNumberFormat="1" applyFont="1" applyFill="1" applyAlignment="1">
      <alignment/>
    </xf>
    <xf numFmtId="171" fontId="1" fillId="36" borderId="0" xfId="0" applyNumberFormat="1" applyFont="1" applyFill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71" fontId="0" fillId="0" borderId="25" xfId="0" applyNumberFormat="1" applyBorder="1" applyAlignment="1">
      <alignment horizontal="right"/>
    </xf>
    <xf numFmtId="0" fontId="1" fillId="0" borderId="25" xfId="0" applyFont="1" applyBorder="1" applyAlignment="1">
      <alignment horizontal="left"/>
    </xf>
    <xf numFmtId="2" fontId="0" fillId="0" borderId="2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10" fontId="0" fillId="0" borderId="25" xfId="247" applyNumberFormat="1" applyFont="1" applyBorder="1" applyAlignment="1">
      <alignment horizontal="center"/>
    </xf>
    <xf numFmtId="171" fontId="0" fillId="0" borderId="25" xfId="262" applyFont="1" applyBorder="1" applyAlignment="1">
      <alignment horizontal="center"/>
    </xf>
    <xf numFmtId="171" fontId="0" fillId="0" borderId="25" xfId="0" applyNumberFormat="1" applyBorder="1" applyAlignment="1">
      <alignment/>
    </xf>
    <xf numFmtId="9" fontId="0" fillId="0" borderId="25" xfId="247" applyFont="1" applyBorder="1" applyAlignment="1">
      <alignment horizontal="center"/>
    </xf>
    <xf numFmtId="0" fontId="1" fillId="36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right"/>
    </xf>
    <xf numFmtId="174" fontId="0" fillId="0" borderId="25" xfId="247" applyNumberFormat="1" applyFont="1" applyBorder="1" applyAlignment="1">
      <alignment horizontal="center"/>
    </xf>
    <xf numFmtId="174" fontId="1" fillId="36" borderId="0" xfId="247" applyNumberFormat="1" applyFont="1" applyFill="1" applyAlignment="1">
      <alignment/>
    </xf>
    <xf numFmtId="0" fontId="1" fillId="36" borderId="0" xfId="0" applyFont="1" applyFill="1" applyAlignment="1">
      <alignment wrapText="1"/>
    </xf>
    <xf numFmtId="10" fontId="1" fillId="36" borderId="0" xfId="247" applyNumberFormat="1" applyFont="1" applyFill="1" applyAlignment="1">
      <alignment/>
    </xf>
    <xf numFmtId="0" fontId="4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172" applyFont="1" applyFill="1" applyBorder="1" applyAlignment="1">
      <alignment horizontal="left"/>
      <protection/>
    </xf>
    <xf numFmtId="0" fontId="0" fillId="0" borderId="0" xfId="172" applyFont="1" applyFill="1" applyBorder="1" applyAlignment="1">
      <alignment horizontal="left"/>
      <protection/>
    </xf>
    <xf numFmtId="17" fontId="0" fillId="0" borderId="0" xfId="172" applyNumberFormat="1" applyFont="1" applyFill="1" applyBorder="1" applyAlignment="1">
      <alignment horizontal="left"/>
      <protection/>
    </xf>
    <xf numFmtId="0" fontId="0" fillId="0" borderId="24" xfId="172" applyFont="1" applyFill="1" applyBorder="1" applyAlignment="1">
      <alignment horizontal="lef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172" applyFont="1" applyFill="1" applyBorder="1" applyAlignment="1">
      <alignment horizontal="left"/>
      <protection/>
    </xf>
    <xf numFmtId="0" fontId="0" fillId="0" borderId="27" xfId="172" applyFont="1" applyFill="1" applyBorder="1" applyAlignment="1">
      <alignment horizontal="left"/>
      <protection/>
    </xf>
    <xf numFmtId="0" fontId="27" fillId="0" borderId="30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</cellXfs>
  <cellStyles count="311">
    <cellStyle name="Normal" xfId="0"/>
    <cellStyle name="0,0&#13;&#10;NA&#13;&#10;" xfId="15"/>
    <cellStyle name="0,0&#13;&#10;NA&#13;&#10; 2" xfId="16"/>
    <cellStyle name="0,0&#13;&#10;NA&#13;&#10; 3" xfId="17"/>
    <cellStyle name="0,0&#13;&#10;NA&#13;&#10;_PLANILHA ORÇAMENTÁRIA" xfId="18"/>
    <cellStyle name="20% - Ênfase1" xfId="19"/>
    <cellStyle name="20% - Ênfase1 2" xfId="20"/>
    <cellStyle name="20% - Ênfase1 3" xfId="21"/>
    <cellStyle name="20% - Ênfase2" xfId="22"/>
    <cellStyle name="20% - Ênfase2 2" xfId="23"/>
    <cellStyle name="20% - Ênfase2 3" xfId="24"/>
    <cellStyle name="20% - Ênfase3" xfId="25"/>
    <cellStyle name="20% - Ênfase3 2" xfId="26"/>
    <cellStyle name="20% - Ênfase3 3" xfId="27"/>
    <cellStyle name="20% - Ênfase4" xfId="28"/>
    <cellStyle name="20% - Ênfase4 2" xfId="29"/>
    <cellStyle name="20% - Ênfase4 3" xfId="30"/>
    <cellStyle name="20% - Ênfase5" xfId="31"/>
    <cellStyle name="20% - Ênfase5 2" xfId="32"/>
    <cellStyle name="20% - Ênfase5 3" xfId="33"/>
    <cellStyle name="20% - Ênfase6" xfId="34"/>
    <cellStyle name="20% - Ênfase6 2" xfId="35"/>
    <cellStyle name="20% - Ênfase6 3" xfId="36"/>
    <cellStyle name="40% - Ênfase1" xfId="37"/>
    <cellStyle name="40% - Ênfase1 2" xfId="38"/>
    <cellStyle name="40% - Ênfase1 3" xfId="39"/>
    <cellStyle name="40% - Ênfase2" xfId="40"/>
    <cellStyle name="40% - Ênfase2 2" xfId="41"/>
    <cellStyle name="40% - Ênfase2 3" xfId="42"/>
    <cellStyle name="40% - Ênfase3" xfId="43"/>
    <cellStyle name="40% - Ênfase3 2" xfId="44"/>
    <cellStyle name="40% - Ênfase3 3" xfId="45"/>
    <cellStyle name="40% - Ênfase4" xfId="46"/>
    <cellStyle name="40% - Ênfase4 2" xfId="47"/>
    <cellStyle name="40% - Ênfase4 3" xfId="48"/>
    <cellStyle name="40% - Ênfase5" xfId="49"/>
    <cellStyle name="40% - Ênfase5 2" xfId="50"/>
    <cellStyle name="40% - Ênfase5 3" xfId="51"/>
    <cellStyle name="40% - Ênfase6" xfId="52"/>
    <cellStyle name="40% - Ênfase6 2" xfId="53"/>
    <cellStyle name="40% - Ênfase6 3" xfId="54"/>
    <cellStyle name="60% - Ênfase1" xfId="55"/>
    <cellStyle name="60% - Ênfase1 2" xfId="56"/>
    <cellStyle name="60% - Ênfase1 3" xfId="57"/>
    <cellStyle name="60% - Ênfase2" xfId="58"/>
    <cellStyle name="60% - Ênfase2 2" xfId="59"/>
    <cellStyle name="60% - Ênfase2 3" xfId="60"/>
    <cellStyle name="60% - Ênfase3" xfId="61"/>
    <cellStyle name="60% - Ênfase3 2" xfId="62"/>
    <cellStyle name="60% - Ênfase3 3" xfId="63"/>
    <cellStyle name="60% - Ênfase4" xfId="64"/>
    <cellStyle name="60% - Ênfase4 2" xfId="65"/>
    <cellStyle name="60% - Ênfase4 3" xfId="66"/>
    <cellStyle name="60% - Ênfase5" xfId="67"/>
    <cellStyle name="60% - Ênfase5 2" xfId="68"/>
    <cellStyle name="60% - Ênfase5 3" xfId="69"/>
    <cellStyle name="60% - Ênfase6" xfId="70"/>
    <cellStyle name="60% - Ênfase6 2" xfId="71"/>
    <cellStyle name="60% - Ênfase6 3" xfId="72"/>
    <cellStyle name="ARIAL" xfId="73"/>
    <cellStyle name="Bom" xfId="74"/>
    <cellStyle name="Bom 2" xfId="75"/>
    <cellStyle name="Bom 3" xfId="76"/>
    <cellStyle name="Cálculo" xfId="77"/>
    <cellStyle name="Cálculo 2" xfId="78"/>
    <cellStyle name="Cálculo 3" xfId="79"/>
    <cellStyle name="Célula de Verificação" xfId="80"/>
    <cellStyle name="Célula de Verificação 2" xfId="81"/>
    <cellStyle name="Célula de Verificação 3" xfId="82"/>
    <cellStyle name="Célula Vinculada" xfId="83"/>
    <cellStyle name="Célula Vinculada 2" xfId="84"/>
    <cellStyle name="Célula Vinculada 3" xfId="85"/>
    <cellStyle name="Comma" xfId="86"/>
    <cellStyle name="Comma [0]" xfId="87"/>
    <cellStyle name="Comma [0] 2" xfId="88"/>
    <cellStyle name="Comma [0] 2 2" xfId="89"/>
    <cellStyle name="Comma [0] 3" xfId="90"/>
    <cellStyle name="Comma [0] 4" xfId="91"/>
    <cellStyle name="Comma 2 2" xfId="92"/>
    <cellStyle name="Comma0" xfId="93"/>
    <cellStyle name="Currency" xfId="94"/>
    <cellStyle name="Currency [0]" xfId="95"/>
    <cellStyle name="Currency [0] 2" xfId="96"/>
    <cellStyle name="Currency [0] 2 2" xfId="97"/>
    <cellStyle name="Currency [0] 3" xfId="98"/>
    <cellStyle name="Currency [0] 4" xfId="99"/>
    <cellStyle name="Currency0" xfId="100"/>
    <cellStyle name="Data" xfId="101"/>
    <cellStyle name="Date" xfId="102"/>
    <cellStyle name="Ênfase1" xfId="103"/>
    <cellStyle name="Ênfase1 2" xfId="104"/>
    <cellStyle name="Ênfase1 3" xfId="105"/>
    <cellStyle name="Ênfase2" xfId="106"/>
    <cellStyle name="Ênfase2 2" xfId="107"/>
    <cellStyle name="Ênfase2 3" xfId="108"/>
    <cellStyle name="Ênfase3" xfId="109"/>
    <cellStyle name="Ênfase3 2" xfId="110"/>
    <cellStyle name="Ênfase3 3" xfId="111"/>
    <cellStyle name="Ênfase4" xfId="112"/>
    <cellStyle name="Ênfase4 2" xfId="113"/>
    <cellStyle name="Ênfase4 3" xfId="114"/>
    <cellStyle name="Ênfase5" xfId="115"/>
    <cellStyle name="Ênfase5 2" xfId="116"/>
    <cellStyle name="Ênfase5 3" xfId="117"/>
    <cellStyle name="Ênfase6" xfId="118"/>
    <cellStyle name="Ênfase6 2" xfId="119"/>
    <cellStyle name="Ênfase6 3" xfId="120"/>
    <cellStyle name="Entrada" xfId="121"/>
    <cellStyle name="Entrada 2" xfId="122"/>
    <cellStyle name="Entrada 3" xfId="123"/>
    <cellStyle name="Estilo 1" xfId="124"/>
    <cellStyle name="Estilo 1 2" xfId="125"/>
    <cellStyle name="Estilo 1 2 2" xfId="126"/>
    <cellStyle name="Estilo 1 3" xfId="127"/>
    <cellStyle name="Estilo 1 4" xfId="128"/>
    <cellStyle name="Estilo 1 5" xfId="129"/>
    <cellStyle name="Estilo 1 6" xfId="130"/>
    <cellStyle name="Euro" xfId="131"/>
    <cellStyle name="Euro 2" xfId="132"/>
    <cellStyle name="Euro 2 2" xfId="133"/>
    <cellStyle name="Euro 2 3" xfId="134"/>
    <cellStyle name="Euro 2 4" xfId="135"/>
    <cellStyle name="Euro 3" xfId="136"/>
    <cellStyle name="Euro 3 2" xfId="137"/>
    <cellStyle name="Euro 4" xfId="138"/>
    <cellStyle name="Euro 4 2" xfId="139"/>
    <cellStyle name="Euro 5" xfId="140"/>
    <cellStyle name="Euro 5 2" xfId="141"/>
    <cellStyle name="Euro 6" xfId="142"/>
    <cellStyle name="Euro 7" xfId="143"/>
    <cellStyle name="Euro 8" xfId="144"/>
    <cellStyle name="Fixed" xfId="145"/>
    <cellStyle name="Fixo" xfId="146"/>
    <cellStyle name="Heading 1" xfId="147"/>
    <cellStyle name="Heading 2" xfId="148"/>
    <cellStyle name="Hyperlink 2" xfId="149"/>
    <cellStyle name="Incorreto" xfId="150"/>
    <cellStyle name="Incorreto 2" xfId="151"/>
    <cellStyle name="Incorreto 3" xfId="152"/>
    <cellStyle name="M S SANS SERIF" xfId="153"/>
    <cellStyle name="M S SANS SERIF 2" xfId="154"/>
    <cellStyle name="M S SANS SERIF 3" xfId="155"/>
    <cellStyle name="M S SANS SERIF 4" xfId="156"/>
    <cellStyle name="M S SANS SERIF 5" xfId="157"/>
    <cellStyle name="Currency" xfId="158"/>
    <cellStyle name="Currency [0]" xfId="159"/>
    <cellStyle name="Moeda 2" xfId="160"/>
    <cellStyle name="Moeda 2 2" xfId="161"/>
    <cellStyle name="Moeda 3" xfId="162"/>
    <cellStyle name="Moeda 3 2" xfId="163"/>
    <cellStyle name="Moeda 3 3" xfId="164"/>
    <cellStyle name="Moeda 4" xfId="165"/>
    <cellStyle name="Moeda 4 2" xfId="166"/>
    <cellStyle name="Moeda 5" xfId="167"/>
    <cellStyle name="Neutra" xfId="168"/>
    <cellStyle name="Neutra 2" xfId="169"/>
    <cellStyle name="Neutra 3" xfId="170"/>
    <cellStyle name="Normal 2" xfId="171"/>
    <cellStyle name="Normal 2 2" xfId="172"/>
    <cellStyle name="Normal 2 2 2" xfId="173"/>
    <cellStyle name="Normal 2 3" xfId="174"/>
    <cellStyle name="Normal 2_Cópia de Planilha Final_Rev06" xfId="175"/>
    <cellStyle name="Normal 3" xfId="176"/>
    <cellStyle name="Normal 3 10" xfId="177"/>
    <cellStyle name="Normal 3 11" xfId="178"/>
    <cellStyle name="Normal 3 12" xfId="179"/>
    <cellStyle name="Normal 3 13" xfId="180"/>
    <cellStyle name="Normal 3 2" xfId="181"/>
    <cellStyle name="Normal 3 2 2" xfId="182"/>
    <cellStyle name="Normal 3 2 2 2" xfId="183"/>
    <cellStyle name="Normal 3 2 2 2 2" xfId="184"/>
    <cellStyle name="Normal 3 2 2 3" xfId="185"/>
    <cellStyle name="Normal 3 2 2 3 2" xfId="186"/>
    <cellStyle name="Normal 3 2 2 4" xfId="187"/>
    <cellStyle name="Normal 3 2 2 4 2" xfId="188"/>
    <cellStyle name="Normal 3 2 2 5" xfId="189"/>
    <cellStyle name="Normal 3 2 3" xfId="190"/>
    <cellStyle name="Normal 3 2 3 2" xfId="191"/>
    <cellStyle name="Normal 3 2 4" xfId="192"/>
    <cellStyle name="Normal 3 2 4 2" xfId="193"/>
    <cellStyle name="Normal 3 2 5" xfId="194"/>
    <cellStyle name="Normal 3 2 5 2" xfId="195"/>
    <cellStyle name="Normal 3 2 6" xfId="196"/>
    <cellStyle name="Normal 3 2 7" xfId="197"/>
    <cellStyle name="Normal 3 3" xfId="198"/>
    <cellStyle name="Normal 3 3 2" xfId="199"/>
    <cellStyle name="Normal 3 3 2 2" xfId="200"/>
    <cellStyle name="Normal 3 3 3" xfId="201"/>
    <cellStyle name="Normal 3 3 3 2" xfId="202"/>
    <cellStyle name="Normal 3 3 4" xfId="203"/>
    <cellStyle name="Normal 3 3 4 2" xfId="204"/>
    <cellStyle name="Normal 3 3 5" xfId="205"/>
    <cellStyle name="Normal 3 3 6" xfId="206"/>
    <cellStyle name="Normal 3 4" xfId="207"/>
    <cellStyle name="Normal 3 4 2" xfId="208"/>
    <cellStyle name="Normal 3 4 2 2" xfId="209"/>
    <cellStyle name="Normal 3 4 3" xfId="210"/>
    <cellStyle name="Normal 3 4 3 2" xfId="211"/>
    <cellStyle name="Normal 3 4 4" xfId="212"/>
    <cellStyle name="Normal 3 5" xfId="213"/>
    <cellStyle name="Normal 3 5 2" xfId="214"/>
    <cellStyle name="Normal 3 5 2 2" xfId="215"/>
    <cellStyle name="Normal 3 5 3" xfId="216"/>
    <cellStyle name="Normal 3 5 3 2" xfId="217"/>
    <cellStyle name="Normal 3 5 4" xfId="218"/>
    <cellStyle name="Normal 3 6" xfId="219"/>
    <cellStyle name="Normal 3 6 2" xfId="220"/>
    <cellStyle name="Normal 3 7" xfId="221"/>
    <cellStyle name="Normal 3 7 2" xfId="222"/>
    <cellStyle name="Normal 3 8" xfId="223"/>
    <cellStyle name="Normal 3 8 2" xfId="224"/>
    <cellStyle name="Normal 3 9" xfId="225"/>
    <cellStyle name="Normal 3_01 - Serviços Iniciais - R01-OK" xfId="226"/>
    <cellStyle name="Normal 4" xfId="227"/>
    <cellStyle name="Normal 4 2" xfId="228"/>
    <cellStyle name="Normal 4 2 2" xfId="229"/>
    <cellStyle name="Normal 4 3" xfId="230"/>
    <cellStyle name="Normal 4_Planilha Final_Rev09" xfId="231"/>
    <cellStyle name="Normal 5" xfId="232"/>
    <cellStyle name="Normal 7" xfId="233"/>
    <cellStyle name="Normal 8" xfId="234"/>
    <cellStyle name="Nota" xfId="235"/>
    <cellStyle name="Nota 2" xfId="236"/>
    <cellStyle name="Nota 2 2" xfId="237"/>
    <cellStyle name="Nota 3" xfId="238"/>
    <cellStyle name="Percent" xfId="239"/>
    <cellStyle name="Percentual" xfId="240"/>
    <cellStyle name="planilhas" xfId="241"/>
    <cellStyle name="Ponto" xfId="242"/>
    <cellStyle name="Ponto 2" xfId="243"/>
    <cellStyle name="Ponto 3" xfId="244"/>
    <cellStyle name="Ponto 4" xfId="245"/>
    <cellStyle name="Ponto 5" xfId="246"/>
    <cellStyle name="Percent" xfId="247"/>
    <cellStyle name="Porcentagem 2" xfId="248"/>
    <cellStyle name="Porcentagem 2 2" xfId="249"/>
    <cellStyle name="Porcentagem 2 2 2" xfId="250"/>
    <cellStyle name="Porcentagem 2 3" xfId="251"/>
    <cellStyle name="Porcentagem 2 4" xfId="252"/>
    <cellStyle name="Porcentagem 2 5" xfId="253"/>
    <cellStyle name="Porcentagem 3" xfId="254"/>
    <cellStyle name="Porcentagem 3 2" xfId="255"/>
    <cellStyle name="Porcentagem 4" xfId="256"/>
    <cellStyle name="Porcentagem 4 2" xfId="257"/>
    <cellStyle name="Porcentagem 5" xfId="258"/>
    <cellStyle name="Saída" xfId="259"/>
    <cellStyle name="Saída 2" xfId="260"/>
    <cellStyle name="Saída 3" xfId="261"/>
    <cellStyle name="Comma" xfId="262"/>
    <cellStyle name="Comma [0]" xfId="263"/>
    <cellStyle name="Separador de milhares 2" xfId="264"/>
    <cellStyle name="Separador de milhares 2 2" xfId="265"/>
    <cellStyle name="Separador de milhares 2 2 2" xfId="266"/>
    <cellStyle name="Separador de milhares 2 2 2 2" xfId="267"/>
    <cellStyle name="Separador de milhares 2 2 3" xfId="268"/>
    <cellStyle name="Separador de milhares 2 3" xfId="269"/>
    <cellStyle name="Separador de milhares 3" xfId="270"/>
    <cellStyle name="Separador de milhares 3 2" xfId="271"/>
    <cellStyle name="Separador de milhares 3 3" xfId="272"/>
    <cellStyle name="Separador de milhares 4" xfId="273"/>
    <cellStyle name="Separador de milhares 4 2" xfId="274"/>
    <cellStyle name="Separador de milhares 4 3" xfId="275"/>
    <cellStyle name="Separador de milhares 4 4" xfId="276"/>
    <cellStyle name="Separador de milhares 4 5" xfId="277"/>
    <cellStyle name="Separador de milhares 4 6" xfId="278"/>
    <cellStyle name="Separador de milhares 4 7" xfId="279"/>
    <cellStyle name="Separador de milhares 5" xfId="280"/>
    <cellStyle name="Separador de milhares 5 2" xfId="281"/>
    <cellStyle name="Separador de milhares 5 3" xfId="282"/>
    <cellStyle name="Separador de milhares 5 4" xfId="283"/>
    <cellStyle name="Separador de milhares 5 5" xfId="284"/>
    <cellStyle name="Separador de milhares 6" xfId="285"/>
    <cellStyle name="Separador de milhares 7" xfId="286"/>
    <cellStyle name="Separador de milhares 7 2" xfId="287"/>
    <cellStyle name="Separador de milhares 8" xfId="288"/>
    <cellStyle name="Separador de milhares 9" xfId="289"/>
    <cellStyle name="Texto de Aviso" xfId="290"/>
    <cellStyle name="Texto de Aviso 2" xfId="291"/>
    <cellStyle name="Texto de Aviso 3" xfId="292"/>
    <cellStyle name="Texto Explicativo" xfId="293"/>
    <cellStyle name="Texto Explicativo 2" xfId="294"/>
    <cellStyle name="Texto Explicativo 3" xfId="295"/>
    <cellStyle name="Título" xfId="296"/>
    <cellStyle name="Título 1" xfId="297"/>
    <cellStyle name="Título 1 2" xfId="298"/>
    <cellStyle name="Título 1 3" xfId="299"/>
    <cellStyle name="Título 2" xfId="300"/>
    <cellStyle name="Título 2 2" xfId="301"/>
    <cellStyle name="Título 2 3" xfId="302"/>
    <cellStyle name="Título 3" xfId="303"/>
    <cellStyle name="Título 3 2" xfId="304"/>
    <cellStyle name="Título 3 3" xfId="305"/>
    <cellStyle name="Título 4" xfId="306"/>
    <cellStyle name="Título 4 2" xfId="307"/>
    <cellStyle name="Título 4 3" xfId="308"/>
    <cellStyle name="Título 5" xfId="309"/>
    <cellStyle name="Título 6" xfId="310"/>
    <cellStyle name="Titulo1" xfId="311"/>
    <cellStyle name="Titulo1 2" xfId="312"/>
    <cellStyle name="Titulo1 3" xfId="313"/>
    <cellStyle name="Titulo1 4" xfId="314"/>
    <cellStyle name="Titulo1 5" xfId="315"/>
    <cellStyle name="Titulo2" xfId="316"/>
    <cellStyle name="Titulo2 2" xfId="317"/>
    <cellStyle name="Titulo2 3" xfId="318"/>
    <cellStyle name="Titulo2 4" xfId="319"/>
    <cellStyle name="Titulo2 5" xfId="320"/>
    <cellStyle name="Total" xfId="321"/>
    <cellStyle name="Total 2" xfId="322"/>
    <cellStyle name="Total 3" xfId="323"/>
    <cellStyle name="Vírgula 2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123825</xdr:rowOff>
    </xdr:from>
    <xdr:to>
      <xdr:col>1</xdr:col>
      <xdr:colOff>1190625</xdr:colOff>
      <xdr:row>7</xdr:row>
      <xdr:rowOff>9525</xdr:rowOff>
    </xdr:to>
    <xdr:pic>
      <xdr:nvPicPr>
        <xdr:cNvPr id="1" name="Picture 1" descr="Description: Macintosh HD:Users:fabio:Desktop:BalancSColuna 2012.jpg"/>
        <xdr:cNvPicPr preferRelativeResize="1">
          <a:picLocks noChangeAspect="1"/>
        </xdr:cNvPicPr>
      </xdr:nvPicPr>
      <xdr:blipFill>
        <a:blip r:embed="rId1"/>
        <a:srcRect r="81144"/>
        <a:stretch>
          <a:fillRect/>
        </a:stretch>
      </xdr:blipFill>
      <xdr:spPr>
        <a:xfrm>
          <a:off x="219075" y="58102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2209800</xdr:colOff>
      <xdr:row>2</xdr:row>
      <xdr:rowOff>95250</xdr:rowOff>
    </xdr:from>
    <xdr:to>
      <xdr:col>3</xdr:col>
      <xdr:colOff>323850</xdr:colOff>
      <xdr:row>7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4125" y="552450"/>
          <a:ext cx="1533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INSERIR LOGOTIPO DA EMPRESA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80" zoomScalePageLayoutView="0"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45.8515625" style="0" bestFit="1" customWidth="1"/>
    <col min="3" max="3" width="5.421875" style="0" customWidth="1"/>
    <col min="4" max="4" width="8.8515625" style="0" customWidth="1"/>
    <col min="5" max="5" width="24.421875" style="0" bestFit="1" customWidth="1"/>
    <col min="6" max="6" width="21.140625" style="0" customWidth="1"/>
    <col min="7" max="7" width="12.7109375" style="1" customWidth="1"/>
    <col min="9" max="9" width="18.7109375" style="0" bestFit="1" customWidth="1"/>
  </cols>
  <sheetData>
    <row r="1" spans="1:7" s="2" customFormat="1" ht="22.5" customHeight="1" thickBot="1">
      <c r="A1" s="61" t="s">
        <v>73</v>
      </c>
      <c r="B1" s="62"/>
      <c r="C1" s="62"/>
      <c r="D1" s="62"/>
      <c r="E1" s="62"/>
      <c r="F1" s="65" t="s">
        <v>67</v>
      </c>
      <c r="G1" s="66"/>
    </row>
    <row r="2" spans="1:7" s="2" customFormat="1" ht="13.5" thickBot="1">
      <c r="A2" s="4"/>
      <c r="B2" s="4"/>
      <c r="C2" s="4"/>
      <c r="D2" s="4"/>
      <c r="E2" s="4"/>
      <c r="F2" s="4"/>
      <c r="G2" s="4"/>
    </row>
    <row r="3" spans="1:7" s="2" customFormat="1" ht="12.75">
      <c r="A3" s="5"/>
      <c r="B3" s="6"/>
      <c r="C3" s="6"/>
      <c r="D3" s="7"/>
      <c r="E3" s="5" t="s">
        <v>20</v>
      </c>
      <c r="F3" s="54" t="s">
        <v>68</v>
      </c>
      <c r="G3" s="58"/>
    </row>
    <row r="4" spans="1:7" s="2" customFormat="1" ht="12.75">
      <c r="A4" s="8"/>
      <c r="B4" s="9"/>
      <c r="C4" s="9"/>
      <c r="D4" s="10"/>
      <c r="E4" s="8" t="s">
        <v>19</v>
      </c>
      <c r="F4" s="63" t="s">
        <v>69</v>
      </c>
      <c r="G4" s="64"/>
    </row>
    <row r="5" spans="1:7" s="2" customFormat="1" ht="12.75">
      <c r="A5" s="8"/>
      <c r="B5" s="9"/>
      <c r="C5" s="9"/>
      <c r="D5" s="10"/>
      <c r="E5" s="8" t="s">
        <v>21</v>
      </c>
      <c r="F5" s="55" t="s">
        <v>70</v>
      </c>
      <c r="G5" s="59"/>
    </row>
    <row r="6" spans="1:7" s="2" customFormat="1" ht="12.75">
      <c r="A6" s="8"/>
      <c r="B6" s="9"/>
      <c r="C6" s="9"/>
      <c r="D6" s="10"/>
      <c r="E6" s="8" t="s">
        <v>23</v>
      </c>
      <c r="F6" s="55" t="s">
        <v>71</v>
      </c>
      <c r="G6" s="59"/>
    </row>
    <row r="7" spans="1:7" s="2" customFormat="1" ht="12.75">
      <c r="A7" s="8"/>
      <c r="B7" s="9"/>
      <c r="C7" s="9"/>
      <c r="D7" s="10"/>
      <c r="E7" s="8" t="s">
        <v>22</v>
      </c>
      <c r="F7" s="56">
        <v>41365</v>
      </c>
      <c r="G7" s="59"/>
    </row>
    <row r="8" spans="1:7" s="2" customFormat="1" ht="13.5" thickBot="1">
      <c r="A8" s="11"/>
      <c r="B8" s="12"/>
      <c r="C8" s="12"/>
      <c r="D8" s="13"/>
      <c r="E8" s="14" t="s">
        <v>24</v>
      </c>
      <c r="F8" s="57" t="s">
        <v>72</v>
      </c>
      <c r="G8" s="60"/>
    </row>
    <row r="10" spans="1:7" ht="12.75">
      <c r="A10" s="25" t="s">
        <v>0</v>
      </c>
      <c r="B10" s="26" t="s">
        <v>26</v>
      </c>
      <c r="C10" s="25" t="s">
        <v>8</v>
      </c>
      <c r="D10" s="25"/>
      <c r="E10" s="25" t="s">
        <v>1</v>
      </c>
      <c r="F10" s="25"/>
      <c r="G10" s="44" t="s">
        <v>62</v>
      </c>
    </row>
    <row r="11" spans="1:6" ht="12.75">
      <c r="A11" s="15"/>
      <c r="B11" s="15"/>
      <c r="C11" s="15"/>
      <c r="D11" s="15"/>
      <c r="E11" s="15"/>
      <c r="F11" s="15"/>
    </row>
    <row r="12" spans="1:7" ht="12.75">
      <c r="A12" s="31">
        <v>1</v>
      </c>
      <c r="B12" s="32" t="s">
        <v>27</v>
      </c>
      <c r="C12" s="31"/>
      <c r="D12" s="31"/>
      <c r="E12" s="31"/>
      <c r="F12" s="31"/>
      <c r="G12" s="34"/>
    </row>
    <row r="13" spans="1:7" ht="12.75">
      <c r="A13" s="34" t="s">
        <v>3</v>
      </c>
      <c r="B13" s="33" t="s">
        <v>2</v>
      </c>
      <c r="C13" s="34" t="s">
        <v>11</v>
      </c>
      <c r="D13" s="34"/>
      <c r="E13" s="35" t="s">
        <v>65</v>
      </c>
      <c r="F13" s="34"/>
      <c r="G13" s="34"/>
    </row>
    <row r="14" spans="1:7" ht="12.75">
      <c r="A14" s="34" t="s">
        <v>4</v>
      </c>
      <c r="B14" s="33" t="s">
        <v>12</v>
      </c>
      <c r="C14" s="34" t="s">
        <v>11</v>
      </c>
      <c r="D14" s="34"/>
      <c r="E14" s="35" t="s">
        <v>65</v>
      </c>
      <c r="F14" s="34"/>
      <c r="G14" s="34"/>
    </row>
    <row r="15" spans="1:7" ht="12.75">
      <c r="A15" s="34" t="s">
        <v>5</v>
      </c>
      <c r="B15" s="33" t="s">
        <v>13</v>
      </c>
      <c r="C15" s="34" t="s">
        <v>11</v>
      </c>
      <c r="D15" s="34"/>
      <c r="E15" s="35" t="s">
        <v>65</v>
      </c>
      <c r="F15" s="34"/>
      <c r="G15" s="34"/>
    </row>
    <row r="16" spans="1:7" ht="12.75">
      <c r="A16" s="34" t="s">
        <v>6</v>
      </c>
      <c r="B16" s="33" t="s">
        <v>14</v>
      </c>
      <c r="C16" s="34" t="s">
        <v>11</v>
      </c>
      <c r="D16" s="34"/>
      <c r="E16" s="35" t="s">
        <v>65</v>
      </c>
      <c r="F16" s="34"/>
      <c r="G16" s="34"/>
    </row>
    <row r="17" spans="1:7" ht="12.75">
      <c r="A17" s="34" t="s">
        <v>7</v>
      </c>
      <c r="B17" s="33" t="s">
        <v>25</v>
      </c>
      <c r="C17" s="34" t="s">
        <v>11</v>
      </c>
      <c r="D17" s="34"/>
      <c r="E17" s="35" t="s">
        <v>65</v>
      </c>
      <c r="F17" s="34"/>
      <c r="G17" s="34"/>
    </row>
    <row r="18" spans="1:6" ht="12.75">
      <c r="A18" s="1"/>
      <c r="C18" s="1"/>
      <c r="D18" s="1"/>
      <c r="E18" s="16"/>
      <c r="F18" s="1"/>
    </row>
    <row r="19" spans="1:7" ht="12.75">
      <c r="A19" s="19">
        <v>1</v>
      </c>
      <c r="B19" s="18" t="s">
        <v>66</v>
      </c>
      <c r="C19" s="19"/>
      <c r="D19" s="19"/>
      <c r="E19" s="20">
        <f>SUM(E13:E18)</f>
        <v>0</v>
      </c>
      <c r="F19" s="19"/>
      <c r="G19" s="52"/>
    </row>
    <row r="20" spans="3:6" ht="12.75">
      <c r="C20" s="1"/>
      <c r="D20" s="1"/>
      <c r="E20" s="1"/>
      <c r="F20" s="1"/>
    </row>
    <row r="21" spans="1:7" ht="12.75">
      <c r="A21" s="31">
        <v>2</v>
      </c>
      <c r="B21" s="36" t="s">
        <v>28</v>
      </c>
      <c r="C21" s="31"/>
      <c r="D21" s="31"/>
      <c r="E21" s="31"/>
      <c r="F21" s="31"/>
      <c r="G21" s="34"/>
    </row>
    <row r="22" spans="1:7" ht="12.75">
      <c r="A22" s="34" t="s">
        <v>9</v>
      </c>
      <c r="B22" s="33" t="s">
        <v>29</v>
      </c>
      <c r="C22" s="34" t="s">
        <v>32</v>
      </c>
      <c r="D22" s="37" t="e">
        <f>E22/E25</f>
        <v>#VALUE!</v>
      </c>
      <c r="E22" s="35" t="s">
        <v>64</v>
      </c>
      <c r="F22" s="35"/>
      <c r="G22" s="34"/>
    </row>
    <row r="23" spans="1:7" ht="12.75">
      <c r="A23" s="34" t="s">
        <v>10</v>
      </c>
      <c r="B23" s="33" t="s">
        <v>63</v>
      </c>
      <c r="C23" s="34" t="s">
        <v>32</v>
      </c>
      <c r="D23" s="37" t="e">
        <f>E23/E25</f>
        <v>#VALUE!</v>
      </c>
      <c r="E23" s="35" t="s">
        <v>64</v>
      </c>
      <c r="F23" s="35"/>
      <c r="G23" s="34"/>
    </row>
    <row r="24" spans="3:6" ht="12.75">
      <c r="C24" s="1"/>
      <c r="D24" s="1"/>
      <c r="E24" s="16"/>
      <c r="F24" s="16"/>
    </row>
    <row r="25" spans="1:7" ht="12.75">
      <c r="A25" s="19">
        <v>2</v>
      </c>
      <c r="B25" s="18" t="s">
        <v>30</v>
      </c>
      <c r="C25" s="18"/>
      <c r="D25" s="18"/>
      <c r="E25" s="20">
        <f>SUM(E22:E24)</f>
        <v>0</v>
      </c>
      <c r="F25" s="20"/>
      <c r="G25" s="52"/>
    </row>
    <row r="26" spans="1:7" s="29" customFormat="1" ht="12.75">
      <c r="A26" s="45"/>
      <c r="B26" s="30"/>
      <c r="C26" s="30"/>
      <c r="D26" s="30"/>
      <c r="E26" s="46"/>
      <c r="F26" s="46"/>
      <c r="G26" s="53"/>
    </row>
    <row r="27" spans="1:7" s="29" customFormat="1" ht="12.75">
      <c r="A27" s="19" t="s">
        <v>60</v>
      </c>
      <c r="B27" s="18" t="s">
        <v>61</v>
      </c>
      <c r="C27" s="18"/>
      <c r="D27" s="18"/>
      <c r="E27" s="20">
        <f>E25+E19</f>
        <v>0</v>
      </c>
      <c r="F27" s="20"/>
      <c r="G27" s="52"/>
    </row>
    <row r="28" s="29" customFormat="1" ht="12.75">
      <c r="G28" s="53"/>
    </row>
    <row r="29" spans="1:7" ht="12.75">
      <c r="A29" s="31">
        <v>3</v>
      </c>
      <c r="B29" s="36" t="s">
        <v>31</v>
      </c>
      <c r="C29" s="31"/>
      <c r="D29" s="31"/>
      <c r="E29" s="31"/>
      <c r="F29" s="33"/>
      <c r="G29" s="34"/>
    </row>
    <row r="30" spans="1:7" s="3" customFormat="1" ht="12.75">
      <c r="A30" s="38" t="s">
        <v>39</v>
      </c>
      <c r="B30" s="39" t="s">
        <v>33</v>
      </c>
      <c r="C30" s="38"/>
      <c r="D30" s="38"/>
      <c r="E30" s="39"/>
      <c r="F30" s="39"/>
      <c r="G30" s="38"/>
    </row>
    <row r="31" spans="1:7" ht="12.75">
      <c r="A31" s="34" t="s">
        <v>40</v>
      </c>
      <c r="B31" s="33" t="s">
        <v>34</v>
      </c>
      <c r="C31" s="34" t="s">
        <v>32</v>
      </c>
      <c r="D31" s="47">
        <v>0.05</v>
      </c>
      <c r="E31" s="41">
        <v>0</v>
      </c>
      <c r="F31" s="42">
        <f>E31*D31</f>
        <v>0</v>
      </c>
      <c r="G31" s="40" t="e">
        <f>(F31/$E$27)</f>
        <v>#DIV/0!</v>
      </c>
    </row>
    <row r="32" spans="1:7" ht="12.75">
      <c r="A32" s="34" t="s">
        <v>41</v>
      </c>
      <c r="B32" s="33" t="s">
        <v>35</v>
      </c>
      <c r="C32" s="34" t="s">
        <v>32</v>
      </c>
      <c r="D32" s="40">
        <v>0.0365</v>
      </c>
      <c r="E32" s="41">
        <v>0</v>
      </c>
      <c r="F32" s="42">
        <f>E32*D32</f>
        <v>0</v>
      </c>
      <c r="G32" s="40" t="e">
        <f>(F32/$E$27)</f>
        <v>#DIV/0!</v>
      </c>
    </row>
    <row r="33" spans="1:7" ht="12.75">
      <c r="A33" s="34" t="s">
        <v>42</v>
      </c>
      <c r="B33" s="33" t="s">
        <v>36</v>
      </c>
      <c r="C33" s="34" t="s">
        <v>32</v>
      </c>
      <c r="D33" s="40"/>
      <c r="E33" s="41">
        <v>0</v>
      </c>
      <c r="F33" s="42">
        <f>E33*D33</f>
        <v>0</v>
      </c>
      <c r="G33" s="40" t="e">
        <f>(F33/$E$27)</f>
        <v>#DIV/0!</v>
      </c>
    </row>
    <row r="34" spans="1:7" s="3" customFormat="1" ht="12.75">
      <c r="A34" s="38" t="s">
        <v>43</v>
      </c>
      <c r="B34" s="39" t="s">
        <v>37</v>
      </c>
      <c r="C34" s="39"/>
      <c r="D34" s="43"/>
      <c r="E34" s="39"/>
      <c r="F34" s="39"/>
      <c r="G34" s="40"/>
    </row>
    <row r="35" spans="1:7" ht="12.75">
      <c r="A35" s="34" t="s">
        <v>44</v>
      </c>
      <c r="B35" s="33" t="s">
        <v>50</v>
      </c>
      <c r="C35" s="34" t="s">
        <v>32</v>
      </c>
      <c r="D35" s="47">
        <v>0.05</v>
      </c>
      <c r="E35" s="41">
        <v>0</v>
      </c>
      <c r="F35" s="42">
        <f>E35*D35</f>
        <v>0</v>
      </c>
      <c r="G35" s="40" t="e">
        <f>(F35/$E$27)</f>
        <v>#DIV/0!</v>
      </c>
    </row>
    <row r="37" spans="1:7" ht="12.75">
      <c r="A37" s="19">
        <v>3</v>
      </c>
      <c r="B37" s="18" t="s">
        <v>38</v>
      </c>
      <c r="C37" s="18"/>
      <c r="D37" s="23">
        <f>SUM(D31:D36)</f>
        <v>0.1365</v>
      </c>
      <c r="E37" s="20"/>
      <c r="F37" s="24">
        <f>SUM(F31:F36)</f>
        <v>0</v>
      </c>
      <c r="G37" s="52"/>
    </row>
    <row r="39" spans="1:7" ht="12.75">
      <c r="A39" s="31">
        <v>4</v>
      </c>
      <c r="B39" s="36" t="s">
        <v>47</v>
      </c>
      <c r="C39" s="31"/>
      <c r="D39" s="31"/>
      <c r="E39" s="31"/>
      <c r="F39" s="33"/>
      <c r="G39" s="34"/>
    </row>
    <row r="40" spans="1:7" ht="12.75">
      <c r="A40" s="34" t="s">
        <v>15</v>
      </c>
      <c r="B40" s="33" t="s">
        <v>46</v>
      </c>
      <c r="C40" s="34" t="s">
        <v>32</v>
      </c>
      <c r="D40" s="47"/>
      <c r="E40" s="41">
        <v>0</v>
      </c>
      <c r="F40" s="42">
        <f>E40*D40</f>
        <v>0</v>
      </c>
      <c r="G40" s="40" t="e">
        <f>(F40/$E$27)</f>
        <v>#DIV/0!</v>
      </c>
    </row>
    <row r="41" spans="1:7" ht="12.75">
      <c r="A41" s="34" t="s">
        <v>16</v>
      </c>
      <c r="B41" s="33" t="s">
        <v>48</v>
      </c>
      <c r="C41" s="34" t="s">
        <v>32</v>
      </c>
      <c r="D41" s="47"/>
      <c r="E41" s="41">
        <v>0</v>
      </c>
      <c r="F41" s="42">
        <f>E41*D41</f>
        <v>0</v>
      </c>
      <c r="G41" s="40" t="e">
        <f>(F41/$E$27)</f>
        <v>#DIV/0!</v>
      </c>
    </row>
    <row r="42" spans="1:7" ht="12.75">
      <c r="A42" s="34" t="s">
        <v>45</v>
      </c>
      <c r="B42" s="33" t="s">
        <v>49</v>
      </c>
      <c r="C42" s="34" t="s">
        <v>32</v>
      </c>
      <c r="D42" s="47"/>
      <c r="E42" s="41">
        <v>0</v>
      </c>
      <c r="F42" s="42">
        <f>E42*D42</f>
        <v>0</v>
      </c>
      <c r="G42" s="40" t="e">
        <f>(F42/$E$27)</f>
        <v>#DIV/0!</v>
      </c>
    </row>
    <row r="43" spans="3:5" ht="12.75">
      <c r="C43" s="1"/>
      <c r="D43" s="21"/>
      <c r="E43" s="22"/>
    </row>
    <row r="44" spans="1:7" ht="12.75">
      <c r="A44" s="19">
        <v>4</v>
      </c>
      <c r="B44" s="18" t="s">
        <v>51</v>
      </c>
      <c r="C44" s="18"/>
      <c r="D44" s="23">
        <f>SUM(D40:D43)</f>
        <v>0</v>
      </c>
      <c r="E44" s="20"/>
      <c r="F44" s="24">
        <f>SUM(F40:F43)</f>
        <v>0</v>
      </c>
      <c r="G44" s="52"/>
    </row>
    <row r="46" spans="1:7" ht="12.75">
      <c r="A46" s="31">
        <v>5</v>
      </c>
      <c r="B46" s="36" t="s">
        <v>52</v>
      </c>
      <c r="C46" s="31"/>
      <c r="D46" s="31"/>
      <c r="E46" s="31"/>
      <c r="F46" s="33"/>
      <c r="G46" s="34"/>
    </row>
    <row r="47" spans="1:7" ht="12.75">
      <c r="A47" s="34" t="s">
        <v>17</v>
      </c>
      <c r="B47" s="33" t="s">
        <v>53</v>
      </c>
      <c r="C47" s="34" t="s">
        <v>32</v>
      </c>
      <c r="D47" s="47"/>
      <c r="E47" s="41">
        <v>0</v>
      </c>
      <c r="F47" s="42">
        <f>E47*D47</f>
        <v>0</v>
      </c>
      <c r="G47" s="40" t="e">
        <f>(F47/$E$27)</f>
        <v>#DIV/0!</v>
      </c>
    </row>
    <row r="48" spans="1:7" ht="12.75">
      <c r="A48" s="34" t="s">
        <v>18</v>
      </c>
      <c r="B48" s="33" t="s">
        <v>54</v>
      </c>
      <c r="C48" s="34" t="s">
        <v>32</v>
      </c>
      <c r="D48" s="47"/>
      <c r="E48" s="41">
        <v>0</v>
      </c>
      <c r="F48" s="42">
        <f>E48*D48</f>
        <v>0</v>
      </c>
      <c r="G48" s="40" t="e">
        <f>(F48/$E$27)</f>
        <v>#DIV/0!</v>
      </c>
    </row>
    <row r="49" spans="3:4" ht="12.75">
      <c r="C49" s="1"/>
      <c r="D49" s="21"/>
    </row>
    <row r="50" spans="1:7" ht="19.5" customHeight="1">
      <c r="A50" s="19">
        <v>5</v>
      </c>
      <c r="B50" s="49" t="s">
        <v>55</v>
      </c>
      <c r="C50" s="18"/>
      <c r="D50" s="48">
        <f>SUM(D46:D49)</f>
        <v>0</v>
      </c>
      <c r="E50" s="20"/>
      <c r="F50" s="24">
        <f>SUM(F47:F49)</f>
        <v>0</v>
      </c>
      <c r="G50" s="52"/>
    </row>
    <row r="52" spans="1:7" ht="12.75">
      <c r="A52" s="18"/>
      <c r="B52" s="18" t="s">
        <v>56</v>
      </c>
      <c r="C52" s="18"/>
      <c r="D52" s="18"/>
      <c r="E52" s="24">
        <f>F50+F44+F37+E19</f>
        <v>0</v>
      </c>
      <c r="F52" s="18"/>
      <c r="G52" s="52"/>
    </row>
    <row r="54" spans="1:7" s="17" customFormat="1" ht="12.75">
      <c r="A54" s="18"/>
      <c r="B54" s="18" t="s">
        <v>57</v>
      </c>
      <c r="C54" s="18"/>
      <c r="D54" s="18"/>
      <c r="E54" s="24">
        <f>E25</f>
        <v>0</v>
      </c>
      <c r="F54" s="18"/>
      <c r="G54" s="19"/>
    </row>
    <row r="56" spans="1:9" s="17" customFormat="1" ht="12.75">
      <c r="A56" s="18"/>
      <c r="B56" s="18" t="s">
        <v>58</v>
      </c>
      <c r="C56" s="19" t="s">
        <v>32</v>
      </c>
      <c r="D56" s="18"/>
      <c r="E56" s="50" t="e">
        <f>(E52/E54)</f>
        <v>#DIV/0!</v>
      </c>
      <c r="F56" s="18"/>
      <c r="G56" s="19"/>
      <c r="I56" s="28"/>
    </row>
    <row r="57" ht="12.75">
      <c r="I57" s="27"/>
    </row>
    <row r="58" spans="1:7" ht="12.75">
      <c r="A58" s="18"/>
      <c r="B58" s="18" t="s">
        <v>59</v>
      </c>
      <c r="C58" s="18"/>
      <c r="D58" s="18"/>
      <c r="E58" s="24">
        <f>E52+E54</f>
        <v>0</v>
      </c>
      <c r="F58" s="18"/>
      <c r="G58" s="19"/>
    </row>
    <row r="62" ht="12.75">
      <c r="A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</sheetData>
  <sheetProtection/>
  <mergeCells count="3">
    <mergeCell ref="A1:E1"/>
    <mergeCell ref="F4:G4"/>
    <mergeCell ref="F1:G1"/>
  </mergeCells>
  <printOptions horizontalCentered="1"/>
  <pageMargins left="0.1968503937007874" right="0.1968503937007874" top="0.2" bottom="0.3937007874015748" header="0.5118110236220472" footer="0.11811023622047245"/>
  <pageSetup horizontalDpi="300" verticalDpi="3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grisiele cezarete</dc:creator>
  <cp:keywords/>
  <dc:description/>
  <cp:lastModifiedBy>3850</cp:lastModifiedBy>
  <cp:lastPrinted>2007-12-05T16:51:38Z</cp:lastPrinted>
  <dcterms:created xsi:type="dcterms:W3CDTF">2007-11-27T14:36:45Z</dcterms:created>
  <dcterms:modified xsi:type="dcterms:W3CDTF">2016-07-06T18:58:06Z</dcterms:modified>
  <cp:category/>
  <cp:version/>
  <cp:contentType/>
  <cp:contentStatus/>
</cp:coreProperties>
</file>